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110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30" i="1" l="1"/>
  <c r="J30" i="1"/>
  <c r="I30" i="1"/>
  <c r="H30" i="1"/>
  <c r="G30" i="1"/>
  <c r="F30" i="1"/>
  <c r="E30" i="1"/>
  <c r="D30" i="1"/>
  <c r="K25" i="1"/>
  <c r="J25" i="1"/>
  <c r="I25" i="1"/>
  <c r="H25" i="1"/>
  <c r="G25" i="1"/>
  <c r="F25" i="1"/>
  <c r="E25" i="1"/>
  <c r="D25" i="1"/>
  <c r="K17" i="1"/>
  <c r="J17" i="1"/>
  <c r="I17" i="1"/>
  <c r="H17" i="1"/>
  <c r="G17" i="1"/>
  <c r="F17" i="1"/>
  <c r="E17" i="1"/>
  <c r="D17" i="1"/>
  <c r="K14" i="1"/>
  <c r="J14" i="1"/>
  <c r="I14" i="1"/>
  <c r="H14" i="1"/>
  <c r="G14" i="1"/>
  <c r="F14" i="1"/>
  <c r="E14" i="1"/>
  <c r="D14" i="1"/>
  <c r="E31" i="1" l="1"/>
  <c r="I31" i="1"/>
  <c r="K31" i="1"/>
  <c r="D31" i="1"/>
  <c r="F31" i="1"/>
  <c r="H31" i="1"/>
  <c r="J31" i="1"/>
</calcChain>
</file>

<file path=xl/sharedStrings.xml><?xml version="1.0" encoding="utf-8"?>
<sst xmlns="http://schemas.openxmlformats.org/spreadsheetml/2006/main" count="53" uniqueCount="48">
  <si>
    <t>Утверждаю</t>
  </si>
  <si>
    <t>Заведующий МБДОУ Гайтерского с.п.</t>
  </si>
  <si>
    <t>В.А. Васькина</t>
  </si>
  <si>
    <t>МЕНЮ</t>
  </si>
  <si>
    <t>Наименование блюда</t>
  </si>
  <si>
    <t>Выход блюд в граммах</t>
  </si>
  <si>
    <t>1-3 лет</t>
  </si>
  <si>
    <t>3-7 лет</t>
  </si>
  <si>
    <t>№ рецептуры</t>
  </si>
  <si>
    <t>1-3лет</t>
  </si>
  <si>
    <t>3-7лет</t>
  </si>
  <si>
    <t>Б</t>
  </si>
  <si>
    <t>Ж</t>
  </si>
  <si>
    <t>У</t>
  </si>
  <si>
    <t>Кал.</t>
  </si>
  <si>
    <t>Завтрак:</t>
  </si>
  <si>
    <t>Батон нарезной</t>
  </si>
  <si>
    <t>Всего на завтрак :</t>
  </si>
  <si>
    <t>ЗАВТРАК-2</t>
  </si>
  <si>
    <t>Сок фруктовый</t>
  </si>
  <si>
    <t>Всего на завтрак -2 :</t>
  </si>
  <si>
    <t>ОБЕД</t>
  </si>
  <si>
    <t>Хлеб пшеничный/</t>
  </si>
  <si>
    <t>25/30</t>
  </si>
  <si>
    <t>35/40</t>
  </si>
  <si>
    <t>хлеб ржаной</t>
  </si>
  <si>
    <t>Всего на обед:</t>
  </si>
  <si>
    <t>ПОЛДНИК</t>
  </si>
  <si>
    <t xml:space="preserve">Молоко </t>
  </si>
  <si>
    <t>Фрукты</t>
  </si>
  <si>
    <t>Всего на полдник:</t>
  </si>
  <si>
    <t>Всего в день:</t>
  </si>
  <si>
    <t>Яйцо вареное</t>
  </si>
  <si>
    <t>1шт</t>
  </si>
  <si>
    <t>Каша из хлопьев овсянн.</t>
  </si>
  <si>
    <t xml:space="preserve">Кофейный напиток </t>
  </si>
  <si>
    <t>15/8</t>
  </si>
  <si>
    <t>20/12</t>
  </si>
  <si>
    <t>с сыром</t>
  </si>
  <si>
    <t>Овощи св. порционные</t>
  </si>
  <si>
    <t>Свекольник с курицей</t>
  </si>
  <si>
    <t>150/25</t>
  </si>
  <si>
    <t>200/30</t>
  </si>
  <si>
    <t>Плов из отварной говядины</t>
  </si>
  <si>
    <t>Компот из плодов или</t>
  </si>
  <si>
    <t>Оладьи с повидлом</t>
  </si>
  <si>
    <t>60/30</t>
  </si>
  <si>
    <t>120/50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</si>
</sst>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b/>
      <sz val="8"/>
      <name val="Arial Cyr"/>
      <charset val="204"/>
    </font>
    <font>
      <b/>
      <i/>
      <sz val="9"/>
      <name val="Arial Cyr"/>
      <charset val="204"/>
    </font>
    <font>
      <b/>
      <sz val="9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14" fontId="0" fillId="0" borderId="0" xfId="0" applyNumberFormat="1"/>
    <xf numFmtId="0" fontId="0" fillId="0" borderId="1" xfId="0" applyBorder="1"/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4" fillId="0" borderId="1" xfId="0" applyFont="1" applyBorder="1"/>
    <xf numFmtId="0" fontId="8" fillId="0" borderId="1" xfId="0" applyFont="1" applyBorder="1" applyAlignment="1">
      <alignment horizontal="right"/>
    </xf>
    <xf numFmtId="164" fontId="9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8" fillId="0" borderId="1" xfId="0" applyFont="1" applyBorder="1"/>
    <xf numFmtId="49" fontId="8" fillId="0" borderId="1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/>
    <xf numFmtId="0" fontId="9" fillId="0" borderId="1" xfId="0" applyFont="1" applyBorder="1"/>
    <xf numFmtId="0" fontId="7" fillId="0" borderId="1" xfId="0" applyFont="1" applyBorder="1"/>
    <xf numFmtId="0" fontId="8" fillId="0" borderId="1" xfId="0" applyFont="1" applyBorder="1" applyAlignment="1"/>
    <xf numFmtId="0" fontId="8" fillId="0" borderId="1" xfId="0" applyFont="1" applyFill="1" applyBorder="1" applyAlignment="1">
      <alignment horizontal="right"/>
    </xf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3" fillId="0" borderId="1" xfId="0" applyFont="1" applyBorder="1"/>
    <xf numFmtId="0" fontId="8" fillId="0" borderId="4" xfId="0" applyFont="1" applyFill="1" applyBorder="1" applyAlignment="1">
      <alignment horizontal="left"/>
    </xf>
    <xf numFmtId="0" fontId="8" fillId="0" borderId="1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12" fillId="0" borderId="2" xfId="0" applyFont="1" applyBorder="1" applyAlignment="1">
      <alignment horizontal="left"/>
    </xf>
    <xf numFmtId="0" fontId="7" fillId="0" borderId="2" xfId="0" applyFont="1" applyBorder="1" applyAlignment="1"/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E5" sqref="E5"/>
    </sheetView>
  </sheetViews>
  <sheetFormatPr defaultRowHeight="15" x14ac:dyDescent="0.25"/>
  <cols>
    <col min="1" max="1" width="26.85546875" customWidth="1"/>
    <col min="5" max="5" width="10.140625" bestFit="1" customWidth="1"/>
    <col min="257" max="257" width="26.85546875" customWidth="1"/>
    <col min="261" max="261" width="10.140625" bestFit="1" customWidth="1"/>
    <col min="513" max="513" width="26.85546875" customWidth="1"/>
    <col min="517" max="517" width="10.140625" bestFit="1" customWidth="1"/>
    <col min="769" max="769" width="26.85546875" customWidth="1"/>
    <col min="773" max="773" width="10.140625" bestFit="1" customWidth="1"/>
    <col min="1025" max="1025" width="26.85546875" customWidth="1"/>
    <col min="1029" max="1029" width="10.140625" bestFit="1" customWidth="1"/>
    <col min="1281" max="1281" width="26.85546875" customWidth="1"/>
    <col min="1285" max="1285" width="10.140625" bestFit="1" customWidth="1"/>
    <col min="1537" max="1537" width="26.85546875" customWidth="1"/>
    <col min="1541" max="1541" width="10.140625" bestFit="1" customWidth="1"/>
    <col min="1793" max="1793" width="26.85546875" customWidth="1"/>
    <col min="1797" max="1797" width="10.140625" bestFit="1" customWidth="1"/>
    <col min="2049" max="2049" width="26.85546875" customWidth="1"/>
    <col min="2053" max="2053" width="10.140625" bestFit="1" customWidth="1"/>
    <col min="2305" max="2305" width="26.85546875" customWidth="1"/>
    <col min="2309" max="2309" width="10.140625" bestFit="1" customWidth="1"/>
    <col min="2561" max="2561" width="26.85546875" customWidth="1"/>
    <col min="2565" max="2565" width="10.140625" bestFit="1" customWidth="1"/>
    <col min="2817" max="2817" width="26.85546875" customWidth="1"/>
    <col min="2821" max="2821" width="10.140625" bestFit="1" customWidth="1"/>
    <col min="3073" max="3073" width="26.85546875" customWidth="1"/>
    <col min="3077" max="3077" width="10.140625" bestFit="1" customWidth="1"/>
    <col min="3329" max="3329" width="26.85546875" customWidth="1"/>
    <col min="3333" max="3333" width="10.140625" bestFit="1" customWidth="1"/>
    <col min="3585" max="3585" width="26.85546875" customWidth="1"/>
    <col min="3589" max="3589" width="10.140625" bestFit="1" customWidth="1"/>
    <col min="3841" max="3841" width="26.85546875" customWidth="1"/>
    <col min="3845" max="3845" width="10.140625" bestFit="1" customWidth="1"/>
    <col min="4097" max="4097" width="26.85546875" customWidth="1"/>
    <col min="4101" max="4101" width="10.140625" bestFit="1" customWidth="1"/>
    <col min="4353" max="4353" width="26.85546875" customWidth="1"/>
    <col min="4357" max="4357" width="10.140625" bestFit="1" customWidth="1"/>
    <col min="4609" max="4609" width="26.85546875" customWidth="1"/>
    <col min="4613" max="4613" width="10.140625" bestFit="1" customWidth="1"/>
    <col min="4865" max="4865" width="26.85546875" customWidth="1"/>
    <col min="4869" max="4869" width="10.140625" bestFit="1" customWidth="1"/>
    <col min="5121" max="5121" width="26.85546875" customWidth="1"/>
    <col min="5125" max="5125" width="10.140625" bestFit="1" customWidth="1"/>
    <col min="5377" max="5377" width="26.85546875" customWidth="1"/>
    <col min="5381" max="5381" width="10.140625" bestFit="1" customWidth="1"/>
    <col min="5633" max="5633" width="26.85546875" customWidth="1"/>
    <col min="5637" max="5637" width="10.140625" bestFit="1" customWidth="1"/>
    <col min="5889" max="5889" width="26.85546875" customWidth="1"/>
    <col min="5893" max="5893" width="10.140625" bestFit="1" customWidth="1"/>
    <col min="6145" max="6145" width="26.85546875" customWidth="1"/>
    <col min="6149" max="6149" width="10.140625" bestFit="1" customWidth="1"/>
    <col min="6401" max="6401" width="26.85546875" customWidth="1"/>
    <col min="6405" max="6405" width="10.140625" bestFit="1" customWidth="1"/>
    <col min="6657" max="6657" width="26.85546875" customWidth="1"/>
    <col min="6661" max="6661" width="10.140625" bestFit="1" customWidth="1"/>
    <col min="6913" max="6913" width="26.85546875" customWidth="1"/>
    <col min="6917" max="6917" width="10.140625" bestFit="1" customWidth="1"/>
    <col min="7169" max="7169" width="26.85546875" customWidth="1"/>
    <col min="7173" max="7173" width="10.140625" bestFit="1" customWidth="1"/>
    <col min="7425" max="7425" width="26.85546875" customWidth="1"/>
    <col min="7429" max="7429" width="10.140625" bestFit="1" customWidth="1"/>
    <col min="7681" max="7681" width="26.85546875" customWidth="1"/>
    <col min="7685" max="7685" width="10.140625" bestFit="1" customWidth="1"/>
    <col min="7937" max="7937" width="26.85546875" customWidth="1"/>
    <col min="7941" max="7941" width="10.140625" bestFit="1" customWidth="1"/>
    <col min="8193" max="8193" width="26.85546875" customWidth="1"/>
    <col min="8197" max="8197" width="10.140625" bestFit="1" customWidth="1"/>
    <col min="8449" max="8449" width="26.85546875" customWidth="1"/>
    <col min="8453" max="8453" width="10.140625" bestFit="1" customWidth="1"/>
    <col min="8705" max="8705" width="26.85546875" customWidth="1"/>
    <col min="8709" max="8709" width="10.140625" bestFit="1" customWidth="1"/>
    <col min="8961" max="8961" width="26.85546875" customWidth="1"/>
    <col min="8965" max="8965" width="10.140625" bestFit="1" customWidth="1"/>
    <col min="9217" max="9217" width="26.85546875" customWidth="1"/>
    <col min="9221" max="9221" width="10.140625" bestFit="1" customWidth="1"/>
    <col min="9473" max="9473" width="26.85546875" customWidth="1"/>
    <col min="9477" max="9477" width="10.140625" bestFit="1" customWidth="1"/>
    <col min="9729" max="9729" width="26.85546875" customWidth="1"/>
    <col min="9733" max="9733" width="10.140625" bestFit="1" customWidth="1"/>
    <col min="9985" max="9985" width="26.85546875" customWidth="1"/>
    <col min="9989" max="9989" width="10.140625" bestFit="1" customWidth="1"/>
    <col min="10241" max="10241" width="26.85546875" customWidth="1"/>
    <col min="10245" max="10245" width="10.140625" bestFit="1" customWidth="1"/>
    <col min="10497" max="10497" width="26.85546875" customWidth="1"/>
    <col min="10501" max="10501" width="10.140625" bestFit="1" customWidth="1"/>
    <col min="10753" max="10753" width="26.85546875" customWidth="1"/>
    <col min="10757" max="10757" width="10.140625" bestFit="1" customWidth="1"/>
    <col min="11009" max="11009" width="26.85546875" customWidth="1"/>
    <col min="11013" max="11013" width="10.140625" bestFit="1" customWidth="1"/>
    <col min="11265" max="11265" width="26.85546875" customWidth="1"/>
    <col min="11269" max="11269" width="10.140625" bestFit="1" customWidth="1"/>
    <col min="11521" max="11521" width="26.85546875" customWidth="1"/>
    <col min="11525" max="11525" width="10.140625" bestFit="1" customWidth="1"/>
    <col min="11777" max="11777" width="26.85546875" customWidth="1"/>
    <col min="11781" max="11781" width="10.140625" bestFit="1" customWidth="1"/>
    <col min="12033" max="12033" width="26.85546875" customWidth="1"/>
    <col min="12037" max="12037" width="10.140625" bestFit="1" customWidth="1"/>
    <col min="12289" max="12289" width="26.85546875" customWidth="1"/>
    <col min="12293" max="12293" width="10.140625" bestFit="1" customWidth="1"/>
    <col min="12545" max="12545" width="26.85546875" customWidth="1"/>
    <col min="12549" max="12549" width="10.140625" bestFit="1" customWidth="1"/>
    <col min="12801" max="12801" width="26.85546875" customWidth="1"/>
    <col min="12805" max="12805" width="10.140625" bestFit="1" customWidth="1"/>
    <col min="13057" max="13057" width="26.85546875" customWidth="1"/>
    <col min="13061" max="13061" width="10.140625" bestFit="1" customWidth="1"/>
    <col min="13313" max="13313" width="26.85546875" customWidth="1"/>
    <col min="13317" max="13317" width="10.140625" bestFit="1" customWidth="1"/>
    <col min="13569" max="13569" width="26.85546875" customWidth="1"/>
    <col min="13573" max="13573" width="10.140625" bestFit="1" customWidth="1"/>
    <col min="13825" max="13825" width="26.85546875" customWidth="1"/>
    <col min="13829" max="13829" width="10.140625" bestFit="1" customWidth="1"/>
    <col min="14081" max="14081" width="26.85546875" customWidth="1"/>
    <col min="14085" max="14085" width="10.140625" bestFit="1" customWidth="1"/>
    <col min="14337" max="14337" width="26.85546875" customWidth="1"/>
    <col min="14341" max="14341" width="10.140625" bestFit="1" customWidth="1"/>
    <col min="14593" max="14593" width="26.85546875" customWidth="1"/>
    <col min="14597" max="14597" width="10.140625" bestFit="1" customWidth="1"/>
    <col min="14849" max="14849" width="26.85546875" customWidth="1"/>
    <col min="14853" max="14853" width="10.140625" bestFit="1" customWidth="1"/>
    <col min="15105" max="15105" width="26.85546875" customWidth="1"/>
    <col min="15109" max="15109" width="10.140625" bestFit="1" customWidth="1"/>
    <col min="15361" max="15361" width="26.85546875" customWidth="1"/>
    <col min="15365" max="15365" width="10.140625" bestFit="1" customWidth="1"/>
    <col min="15617" max="15617" width="26.85546875" customWidth="1"/>
    <col min="15621" max="15621" width="10.140625" bestFit="1" customWidth="1"/>
    <col min="15873" max="15873" width="26.85546875" customWidth="1"/>
    <col min="15877" max="15877" width="10.140625" bestFit="1" customWidth="1"/>
    <col min="16129" max="16129" width="26.85546875" customWidth="1"/>
    <col min="16133" max="16133" width="10.140625" bestFit="1" customWidth="1"/>
  </cols>
  <sheetData>
    <row r="1" spans="1:12" x14ac:dyDescent="0.25">
      <c r="I1" t="s">
        <v>0</v>
      </c>
    </row>
    <row r="2" spans="1:12" x14ac:dyDescent="0.25">
      <c r="I2" t="s">
        <v>1</v>
      </c>
    </row>
    <row r="3" spans="1:12" x14ac:dyDescent="0.25">
      <c r="I3" t="s">
        <v>2</v>
      </c>
    </row>
    <row r="4" spans="1:12" x14ac:dyDescent="0.25">
      <c r="E4" t="s">
        <v>3</v>
      </c>
    </row>
    <row r="5" spans="1:12" x14ac:dyDescent="0.25">
      <c r="E5" s="1">
        <v>45392</v>
      </c>
    </row>
    <row r="6" spans="1:12" ht="24" customHeight="1" x14ac:dyDescent="0.25">
      <c r="A6" s="2" t="s">
        <v>4</v>
      </c>
      <c r="B6" s="43" t="s">
        <v>5</v>
      </c>
      <c r="C6" s="43"/>
      <c r="D6" s="43" t="s">
        <v>6</v>
      </c>
      <c r="E6" s="43"/>
      <c r="F6" s="43"/>
      <c r="G6" s="43"/>
      <c r="H6" s="43" t="s">
        <v>7</v>
      </c>
      <c r="I6" s="43"/>
      <c r="J6" s="43"/>
      <c r="K6" s="43"/>
      <c r="L6" s="39" t="s">
        <v>8</v>
      </c>
    </row>
    <row r="7" spans="1:12" ht="18.75" customHeight="1" x14ac:dyDescent="0.25">
      <c r="A7" s="2"/>
      <c r="B7" s="3" t="s">
        <v>9</v>
      </c>
      <c r="C7" s="3" t="s">
        <v>10</v>
      </c>
      <c r="D7" s="4" t="s">
        <v>11</v>
      </c>
      <c r="E7" s="4" t="s">
        <v>12</v>
      </c>
      <c r="F7" s="4" t="s">
        <v>13</v>
      </c>
      <c r="G7" s="4" t="s">
        <v>14</v>
      </c>
      <c r="H7" s="4" t="s">
        <v>11</v>
      </c>
      <c r="I7" s="4" t="s">
        <v>12</v>
      </c>
      <c r="J7" s="4" t="s">
        <v>13</v>
      </c>
      <c r="K7" s="4" t="s">
        <v>14</v>
      </c>
      <c r="L7" s="40"/>
    </row>
    <row r="8" spans="1:12" x14ac:dyDescent="0.25">
      <c r="A8" s="41" t="s">
        <v>15</v>
      </c>
      <c r="B8" s="42"/>
      <c r="C8" s="42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6" t="s">
        <v>32</v>
      </c>
      <c r="B9" s="7" t="s">
        <v>33</v>
      </c>
      <c r="C9" s="7" t="s">
        <v>33</v>
      </c>
      <c r="D9" s="8">
        <v>5.0999999999999996</v>
      </c>
      <c r="E9" s="8">
        <v>4.5999999999999996</v>
      </c>
      <c r="F9" s="8">
        <v>0.3</v>
      </c>
      <c r="G9" s="8">
        <v>63</v>
      </c>
      <c r="H9" s="8">
        <v>5.0999999999999996</v>
      </c>
      <c r="I9" s="8">
        <v>4.5999999999999996</v>
      </c>
      <c r="J9" s="8">
        <v>0.3</v>
      </c>
      <c r="K9" s="8">
        <v>63</v>
      </c>
      <c r="L9" s="9">
        <v>306</v>
      </c>
    </row>
    <row r="10" spans="1:12" x14ac:dyDescent="0.25">
      <c r="A10" s="6" t="s">
        <v>34</v>
      </c>
      <c r="B10" s="10">
        <v>130</v>
      </c>
      <c r="C10" s="10">
        <v>150</v>
      </c>
      <c r="D10" s="8">
        <v>4.5999999999999996</v>
      </c>
      <c r="E10" s="8">
        <v>6.1</v>
      </c>
      <c r="F10" s="8">
        <v>18.7</v>
      </c>
      <c r="G10" s="11">
        <v>148</v>
      </c>
      <c r="H10" s="8">
        <v>5.37</v>
      </c>
      <c r="I10" s="8">
        <v>7.1</v>
      </c>
      <c r="J10" s="8">
        <v>21.6</v>
      </c>
      <c r="K10" s="11">
        <v>170</v>
      </c>
      <c r="L10" s="12">
        <v>272</v>
      </c>
    </row>
    <row r="11" spans="1:12" x14ac:dyDescent="0.25">
      <c r="A11" s="6" t="s">
        <v>35</v>
      </c>
      <c r="B11" s="10">
        <v>150</v>
      </c>
      <c r="C11" s="10">
        <v>200</v>
      </c>
      <c r="D11" s="8">
        <v>2.4</v>
      </c>
      <c r="E11" s="8">
        <v>2</v>
      </c>
      <c r="F11" s="8">
        <v>11.9</v>
      </c>
      <c r="G11" s="8">
        <v>59.2</v>
      </c>
      <c r="H11" s="8">
        <v>3.2</v>
      </c>
      <c r="I11" s="8">
        <v>2.7</v>
      </c>
      <c r="J11" s="8">
        <v>15.9</v>
      </c>
      <c r="K11" s="8">
        <v>79</v>
      </c>
      <c r="L11" s="12">
        <v>514</v>
      </c>
    </row>
    <row r="12" spans="1:12" x14ac:dyDescent="0.25">
      <c r="A12" s="14" t="s">
        <v>16</v>
      </c>
      <c r="B12" s="15" t="s">
        <v>36</v>
      </c>
      <c r="C12" s="15" t="s">
        <v>37</v>
      </c>
      <c r="D12" s="8">
        <v>1.1000000000000001</v>
      </c>
      <c r="E12" s="8">
        <v>0.4</v>
      </c>
      <c r="F12" s="8">
        <v>7.6</v>
      </c>
      <c r="G12" s="8">
        <v>39</v>
      </c>
      <c r="H12" s="8">
        <v>1.5</v>
      </c>
      <c r="I12" s="8">
        <v>0.56000000000000005</v>
      </c>
      <c r="J12" s="8">
        <v>10.199999999999999</v>
      </c>
      <c r="K12" s="8">
        <v>52</v>
      </c>
      <c r="L12" s="12">
        <v>117</v>
      </c>
    </row>
    <row r="13" spans="1:12" x14ac:dyDescent="0.25">
      <c r="A13" s="14" t="s">
        <v>38</v>
      </c>
      <c r="B13" s="14"/>
      <c r="C13" s="14"/>
      <c r="D13" s="8">
        <v>1.48</v>
      </c>
      <c r="E13" s="8">
        <v>1.58</v>
      </c>
      <c r="F13" s="8">
        <v>0.12</v>
      </c>
      <c r="G13" s="8">
        <v>21</v>
      </c>
      <c r="H13" s="8">
        <v>2.37</v>
      </c>
      <c r="I13" s="8">
        <v>2.37</v>
      </c>
      <c r="J13" s="8">
        <v>0.18</v>
      </c>
      <c r="K13" s="8">
        <v>31</v>
      </c>
      <c r="L13" s="12">
        <v>106</v>
      </c>
    </row>
    <row r="14" spans="1:12" x14ac:dyDescent="0.25">
      <c r="A14" s="36" t="s">
        <v>17</v>
      </c>
      <c r="B14" s="37"/>
      <c r="C14" s="37"/>
      <c r="D14" s="16">
        <f t="shared" ref="D14:K14" si="0">SUM(D9:D13)</f>
        <v>14.68</v>
      </c>
      <c r="E14" s="16">
        <f t="shared" si="0"/>
        <v>14.68</v>
      </c>
      <c r="F14" s="16">
        <f t="shared" si="0"/>
        <v>38.619999999999997</v>
      </c>
      <c r="G14" s="16">
        <f t="shared" si="0"/>
        <v>330.2</v>
      </c>
      <c r="H14" s="16">
        <f t="shared" si="0"/>
        <v>17.54</v>
      </c>
      <c r="I14" s="16">
        <f t="shared" si="0"/>
        <v>17.329999999999998</v>
      </c>
      <c r="J14" s="16">
        <f t="shared" si="0"/>
        <v>48.18</v>
      </c>
      <c r="K14" s="16">
        <f t="shared" si="0"/>
        <v>395</v>
      </c>
      <c r="L14" s="13"/>
    </row>
    <row r="15" spans="1:12" x14ac:dyDescent="0.25">
      <c r="A15" s="36" t="s">
        <v>18</v>
      </c>
      <c r="B15" s="37"/>
      <c r="C15" s="38"/>
      <c r="D15" s="17"/>
      <c r="E15" s="18"/>
      <c r="F15" s="18"/>
      <c r="G15" s="18"/>
      <c r="H15" s="18"/>
      <c r="I15" s="18"/>
      <c r="J15" s="18"/>
      <c r="K15" s="18"/>
      <c r="L15" s="13"/>
    </row>
    <row r="16" spans="1:12" x14ac:dyDescent="0.25">
      <c r="A16" s="6" t="s">
        <v>19</v>
      </c>
      <c r="B16" s="7">
        <v>100</v>
      </c>
      <c r="C16" s="7">
        <v>100</v>
      </c>
      <c r="D16" s="19">
        <v>0.5</v>
      </c>
      <c r="E16" s="19">
        <v>0</v>
      </c>
      <c r="F16" s="19">
        <v>10.1</v>
      </c>
      <c r="G16" s="19">
        <v>46</v>
      </c>
      <c r="H16" s="19">
        <v>0.5</v>
      </c>
      <c r="I16" s="19">
        <v>0</v>
      </c>
      <c r="J16" s="19">
        <v>10.1</v>
      </c>
      <c r="K16" s="19">
        <v>46</v>
      </c>
      <c r="L16" s="12">
        <v>537</v>
      </c>
    </row>
    <row r="17" spans="1:12" x14ac:dyDescent="0.25">
      <c r="A17" s="36" t="s">
        <v>20</v>
      </c>
      <c r="B17" s="37"/>
      <c r="C17" s="38"/>
      <c r="D17" s="20">
        <f t="shared" ref="D17:K17" si="1">SUM(D16)</f>
        <v>0.5</v>
      </c>
      <c r="E17" s="20">
        <f t="shared" si="1"/>
        <v>0</v>
      </c>
      <c r="F17" s="20">
        <f t="shared" si="1"/>
        <v>10.1</v>
      </c>
      <c r="G17" s="20">
        <f t="shared" si="1"/>
        <v>46</v>
      </c>
      <c r="H17" s="20">
        <f t="shared" si="1"/>
        <v>0.5</v>
      </c>
      <c r="I17" s="20">
        <f t="shared" si="1"/>
        <v>0</v>
      </c>
      <c r="J17" s="20">
        <f t="shared" si="1"/>
        <v>10.1</v>
      </c>
      <c r="K17" s="20">
        <f t="shared" si="1"/>
        <v>46</v>
      </c>
      <c r="L17" s="13"/>
    </row>
    <row r="18" spans="1:12" x14ac:dyDescent="0.25">
      <c r="A18" s="36" t="s">
        <v>21</v>
      </c>
      <c r="B18" s="37"/>
      <c r="C18" s="38"/>
      <c r="D18" s="18"/>
      <c r="E18" s="18"/>
      <c r="F18" s="18"/>
      <c r="G18" s="18"/>
      <c r="H18" s="18"/>
      <c r="I18" s="18"/>
      <c r="J18" s="18"/>
      <c r="K18" s="18"/>
      <c r="L18" s="13"/>
    </row>
    <row r="19" spans="1:12" x14ac:dyDescent="0.25">
      <c r="A19" s="14" t="s">
        <v>39</v>
      </c>
      <c r="B19" s="14">
        <v>50</v>
      </c>
      <c r="C19" s="14">
        <v>60</v>
      </c>
      <c r="D19" s="8">
        <v>0.2</v>
      </c>
      <c r="E19" s="8">
        <v>0.05</v>
      </c>
      <c r="F19" s="8">
        <v>1.2</v>
      </c>
      <c r="G19" s="8">
        <v>6.3</v>
      </c>
      <c r="H19" s="8">
        <v>0.24</v>
      </c>
      <c r="I19" s="8">
        <v>0.06</v>
      </c>
      <c r="J19" s="8">
        <v>1.4</v>
      </c>
      <c r="K19" s="8">
        <v>7.6</v>
      </c>
      <c r="L19" s="14">
        <v>112</v>
      </c>
    </row>
    <row r="20" spans="1:12" x14ac:dyDescent="0.25">
      <c r="A20" s="21" t="s">
        <v>40</v>
      </c>
      <c r="B20" s="21" t="s">
        <v>41</v>
      </c>
      <c r="C20" s="22" t="s">
        <v>42</v>
      </c>
      <c r="D20" s="8">
        <v>1.3</v>
      </c>
      <c r="E20" s="8">
        <v>2.67</v>
      </c>
      <c r="F20" s="8">
        <v>7.2</v>
      </c>
      <c r="G20" s="8">
        <v>58</v>
      </c>
      <c r="H20" s="8">
        <v>2.1800000000000002</v>
      </c>
      <c r="I20" s="8">
        <v>4.45</v>
      </c>
      <c r="J20" s="8">
        <v>12.02</v>
      </c>
      <c r="K20" s="8">
        <v>77</v>
      </c>
      <c r="L20" s="9">
        <v>136</v>
      </c>
    </row>
    <row r="21" spans="1:12" x14ac:dyDescent="0.25">
      <c r="A21" s="14" t="s">
        <v>43</v>
      </c>
      <c r="B21" s="14">
        <v>160</v>
      </c>
      <c r="C21" s="14">
        <v>200</v>
      </c>
      <c r="D21" s="8">
        <v>12.1</v>
      </c>
      <c r="E21" s="8">
        <v>11.9</v>
      </c>
      <c r="F21" s="8">
        <v>31.5</v>
      </c>
      <c r="G21" s="8">
        <v>234</v>
      </c>
      <c r="H21" s="8">
        <v>14.4</v>
      </c>
      <c r="I21" s="8">
        <v>14.1</v>
      </c>
      <c r="J21" s="8">
        <v>37.4</v>
      </c>
      <c r="K21" s="8">
        <v>305</v>
      </c>
      <c r="L21" s="9">
        <v>375</v>
      </c>
    </row>
    <row r="22" spans="1:12" x14ac:dyDescent="0.25">
      <c r="A22" s="6" t="s">
        <v>44</v>
      </c>
      <c r="B22" s="14">
        <v>150</v>
      </c>
      <c r="C22" s="14">
        <v>200</v>
      </c>
      <c r="D22" s="8">
        <v>0.22</v>
      </c>
      <c r="E22" s="8">
        <v>0</v>
      </c>
      <c r="F22" s="8">
        <v>15.1</v>
      </c>
      <c r="G22" s="8">
        <v>60</v>
      </c>
      <c r="H22" s="8">
        <v>0.3</v>
      </c>
      <c r="I22" s="8">
        <v>0</v>
      </c>
      <c r="J22" s="8">
        <v>20.100000000000001</v>
      </c>
      <c r="K22" s="8">
        <v>81</v>
      </c>
      <c r="L22" s="9">
        <v>531</v>
      </c>
    </row>
    <row r="23" spans="1:12" x14ac:dyDescent="0.25">
      <c r="A23" s="23" t="s">
        <v>22</v>
      </c>
      <c r="B23" s="24" t="s">
        <v>23</v>
      </c>
      <c r="C23" s="24" t="s">
        <v>24</v>
      </c>
      <c r="D23" s="8">
        <v>2.2999999999999998</v>
      </c>
      <c r="E23" s="8">
        <v>0.2</v>
      </c>
      <c r="F23" s="8">
        <v>12.3</v>
      </c>
      <c r="G23" s="8">
        <v>58</v>
      </c>
      <c r="H23" s="8">
        <v>3.1</v>
      </c>
      <c r="I23" s="8">
        <v>0.28000000000000003</v>
      </c>
      <c r="J23" s="8">
        <v>17</v>
      </c>
      <c r="K23" s="8">
        <v>82</v>
      </c>
      <c r="L23" s="5">
        <v>114</v>
      </c>
    </row>
    <row r="24" spans="1:12" x14ac:dyDescent="0.25">
      <c r="A24" s="14" t="s">
        <v>25</v>
      </c>
      <c r="B24" s="14"/>
      <c r="C24" s="14"/>
      <c r="D24" s="8">
        <v>1.9</v>
      </c>
      <c r="E24" s="8">
        <v>0.4</v>
      </c>
      <c r="F24" s="8">
        <v>9.9</v>
      </c>
      <c r="G24" s="8">
        <v>51</v>
      </c>
      <c r="H24" s="8">
        <v>2.6</v>
      </c>
      <c r="I24" s="8">
        <v>0.48</v>
      </c>
      <c r="J24" s="8">
        <v>13.3</v>
      </c>
      <c r="K24" s="8">
        <v>69</v>
      </c>
      <c r="L24" s="5">
        <v>115</v>
      </c>
    </row>
    <row r="25" spans="1:12" x14ac:dyDescent="0.25">
      <c r="A25" s="36" t="s">
        <v>26</v>
      </c>
      <c r="B25" s="37"/>
      <c r="C25" s="38"/>
      <c r="D25" s="25">
        <f t="shared" ref="D25:K25" si="2">SUM(D19:D24)</f>
        <v>18.02</v>
      </c>
      <c r="E25" s="25">
        <f t="shared" si="2"/>
        <v>15.22</v>
      </c>
      <c r="F25" s="25">
        <f t="shared" si="2"/>
        <v>77.2</v>
      </c>
      <c r="G25" s="25">
        <f t="shared" si="2"/>
        <v>467.3</v>
      </c>
      <c r="H25" s="25">
        <f t="shared" si="2"/>
        <v>22.820000000000004</v>
      </c>
      <c r="I25" s="25">
        <f t="shared" si="2"/>
        <v>19.37</v>
      </c>
      <c r="J25" s="25">
        <f t="shared" si="2"/>
        <v>101.22</v>
      </c>
      <c r="K25" s="25">
        <f t="shared" si="2"/>
        <v>621.6</v>
      </c>
      <c r="L25" s="5"/>
    </row>
    <row r="26" spans="1:12" x14ac:dyDescent="0.25">
      <c r="A26" s="36" t="s">
        <v>27</v>
      </c>
      <c r="B26" s="37"/>
      <c r="C26" s="38"/>
      <c r="D26" s="26"/>
      <c r="E26" s="5"/>
      <c r="F26" s="5"/>
      <c r="G26" s="5"/>
      <c r="H26" s="5"/>
      <c r="I26" s="5"/>
      <c r="J26" s="5"/>
      <c r="K26" s="5"/>
      <c r="L26" s="9"/>
    </row>
    <row r="27" spans="1:12" x14ac:dyDescent="0.25">
      <c r="A27" s="27" t="s">
        <v>28</v>
      </c>
      <c r="B27" s="28">
        <v>150</v>
      </c>
      <c r="C27" s="28">
        <v>180</v>
      </c>
      <c r="D27" s="29">
        <v>5.2</v>
      </c>
      <c r="E27" s="30">
        <v>4.5</v>
      </c>
      <c r="F27" s="30">
        <v>7.2</v>
      </c>
      <c r="G27" s="30">
        <v>90</v>
      </c>
      <c r="H27" s="30">
        <v>5.2</v>
      </c>
      <c r="I27" s="30">
        <v>4.5</v>
      </c>
      <c r="J27" s="30">
        <v>7.2</v>
      </c>
      <c r="K27" s="30">
        <v>90</v>
      </c>
      <c r="L27" s="9">
        <v>534</v>
      </c>
    </row>
    <row r="28" spans="1:12" x14ac:dyDescent="0.25">
      <c r="A28" s="31" t="s">
        <v>45</v>
      </c>
      <c r="B28" s="28" t="s">
        <v>46</v>
      </c>
      <c r="C28" s="28" t="s">
        <v>47</v>
      </c>
      <c r="D28" s="32">
        <v>4.5</v>
      </c>
      <c r="E28" s="32">
        <v>4</v>
      </c>
      <c r="F28" s="32">
        <v>27.7</v>
      </c>
      <c r="G28" s="32">
        <v>126</v>
      </c>
      <c r="H28" s="32">
        <v>9</v>
      </c>
      <c r="I28" s="32">
        <v>8.1</v>
      </c>
      <c r="J28" s="32">
        <v>55.1</v>
      </c>
      <c r="K28" s="32">
        <v>252</v>
      </c>
      <c r="L28" s="33"/>
    </row>
    <row r="29" spans="1:12" x14ac:dyDescent="0.25">
      <c r="A29" s="14" t="s">
        <v>29</v>
      </c>
      <c r="B29" s="10">
        <v>70</v>
      </c>
      <c r="C29" s="10">
        <v>70</v>
      </c>
      <c r="D29" s="34">
        <v>0.28000000000000003</v>
      </c>
      <c r="E29" s="34">
        <v>0.28000000000000003</v>
      </c>
      <c r="F29" s="34">
        <v>6.88</v>
      </c>
      <c r="G29" s="34">
        <v>32</v>
      </c>
      <c r="H29" s="34">
        <v>0.28000000000000003</v>
      </c>
      <c r="I29" s="34">
        <v>0.28000000000000003</v>
      </c>
      <c r="J29" s="34">
        <v>6.88</v>
      </c>
      <c r="K29" s="34">
        <v>32</v>
      </c>
      <c r="L29" s="9">
        <v>491</v>
      </c>
    </row>
    <row r="30" spans="1:12" x14ac:dyDescent="0.25">
      <c r="A30" s="36" t="s">
        <v>30</v>
      </c>
      <c r="B30" s="37"/>
      <c r="C30" s="38"/>
      <c r="D30" s="20">
        <f t="shared" ref="D30:K30" si="3">SUM(D27:D29)</f>
        <v>9.9799999999999986</v>
      </c>
      <c r="E30" s="20">
        <f t="shared" si="3"/>
        <v>8.7799999999999994</v>
      </c>
      <c r="F30" s="20">
        <f t="shared" si="3"/>
        <v>41.78</v>
      </c>
      <c r="G30" s="20">
        <f t="shared" si="3"/>
        <v>248</v>
      </c>
      <c r="H30" s="20">
        <f t="shared" si="3"/>
        <v>14.479999999999999</v>
      </c>
      <c r="I30" s="20">
        <f t="shared" si="3"/>
        <v>12.879999999999999</v>
      </c>
      <c r="J30" s="20">
        <f t="shared" si="3"/>
        <v>69.180000000000007</v>
      </c>
      <c r="K30" s="20">
        <f t="shared" si="3"/>
        <v>374</v>
      </c>
      <c r="L30" s="9"/>
    </row>
    <row r="31" spans="1:12" x14ac:dyDescent="0.25">
      <c r="A31" s="36" t="s">
        <v>31</v>
      </c>
      <c r="B31" s="37"/>
      <c r="C31" s="38"/>
      <c r="D31" s="35">
        <f>D30+D25+D17+D14</f>
        <v>43.18</v>
      </c>
      <c r="E31" s="35">
        <f>E30+E25+E17+E14</f>
        <v>38.68</v>
      </c>
      <c r="F31" s="35">
        <f>F30+F25+F17+F14</f>
        <v>167.70000000000002</v>
      </c>
      <c r="G31" s="35">
        <v>1114</v>
      </c>
      <c r="H31" s="35">
        <f>H30+H25+H17+H14</f>
        <v>55.34</v>
      </c>
      <c r="I31" s="35">
        <f>I30+I25+I17+I14</f>
        <v>49.58</v>
      </c>
      <c r="J31" s="35">
        <f>J30+J25+J17+J14</f>
        <v>228.68</v>
      </c>
      <c r="K31" s="35">
        <f>K30+K25+K17+K14</f>
        <v>1436.6</v>
      </c>
      <c r="L31" s="5"/>
    </row>
  </sheetData>
  <mergeCells count="13">
    <mergeCell ref="A25:C25"/>
    <mergeCell ref="A30:C30"/>
    <mergeCell ref="A31:C31"/>
    <mergeCell ref="L6:L7"/>
    <mergeCell ref="A8:C8"/>
    <mergeCell ref="B6:C6"/>
    <mergeCell ref="D6:G6"/>
    <mergeCell ref="H6:K6"/>
    <mergeCell ref="A15:C15"/>
    <mergeCell ref="A26:C26"/>
    <mergeCell ref="A14:C14"/>
    <mergeCell ref="A17:C17"/>
    <mergeCell ref="A18:C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2023-04-12T00:22:58Z</dcterms:created>
  <dcterms:modified xsi:type="dcterms:W3CDTF">2024-04-08T01:55:13Z</dcterms:modified>
</cp:coreProperties>
</file>