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K27" i="1"/>
  <c r="J27" i="1"/>
  <c r="I27" i="1"/>
  <c r="H27" i="1"/>
  <c r="G27" i="1"/>
  <c r="F27" i="1"/>
  <c r="E27" i="1"/>
  <c r="D27" i="1"/>
  <c r="K16" i="1"/>
  <c r="J16" i="1"/>
  <c r="I16" i="1"/>
  <c r="H16" i="1"/>
  <c r="G16" i="1"/>
  <c r="F16" i="1"/>
  <c r="E16" i="1"/>
  <c r="D16" i="1"/>
  <c r="K13" i="1"/>
  <c r="J13" i="1"/>
  <c r="I13" i="1"/>
  <c r="H13" i="1"/>
  <c r="G13" i="1"/>
  <c r="F13" i="1"/>
  <c r="E13" i="1"/>
  <c r="D13" i="1"/>
  <c r="D33" i="1" l="1"/>
  <c r="F33" i="1"/>
  <c r="H33" i="1"/>
  <c r="J33" i="1"/>
  <c r="E33" i="1"/>
  <c r="G33" i="1"/>
  <c r="I33" i="1"/>
  <c r="K33" i="1"/>
</calcChain>
</file>

<file path=xl/sharedStrings.xml><?xml version="1.0" encoding="utf-8"?>
<sst xmlns="http://schemas.openxmlformats.org/spreadsheetml/2006/main" count="52" uniqueCount="48">
  <si>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</si>
  <si>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</si>
  <si>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</si>
  <si>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</si>
  <si>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</si>
  <si>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</si>
  <si>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</si>
  <si>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</si>
  <si>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</si>
  <si>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</si>
  <si>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</si>
  <si>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</si>
  <si>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</si>
  <si>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</si>
  <si>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</si>
  <si>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Батон нарезной</t>
  </si>
  <si>
    <t>Всего на завтрак :</t>
  </si>
  <si>
    <t>ЗАВТРАК-2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</si>
  <si>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</si>
  <si>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</si>
  <si>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</si>
  <si>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</si>
  <si>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</si>
  <si>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</si>
  <si>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</si>
  <si>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</si>
  <si>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</si>
  <si>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в день:</t>
  </si>
  <si>
    <t>Завтрак:</t>
  </si>
  <si>
    <t>150/25</t>
  </si>
  <si>
    <t>Сок фруктовый</t>
  </si>
  <si>
    <t>Всего на полдник:</t>
  </si>
  <si>
    <t xml:space="preserve">Кофейный напиток </t>
  </si>
  <si>
    <t>Картофельное пюре</t>
  </si>
  <si>
    <t>К/молочная продукция</t>
  </si>
  <si>
    <t>535/536</t>
  </si>
  <si>
    <t xml:space="preserve">Омлет натуральный </t>
  </si>
  <si>
    <t>Каша пшенная</t>
  </si>
  <si>
    <t xml:space="preserve">Салат из отварной </t>
  </si>
  <si>
    <t>свеклы</t>
  </si>
  <si>
    <t xml:space="preserve">Суп   из овощной с </t>
  </si>
  <si>
    <t>200/25</t>
  </si>
  <si>
    <t>мясом,сметаной</t>
  </si>
  <si>
    <t>Суфле из печени</t>
  </si>
  <si>
    <t xml:space="preserve">Вареники ленивые </t>
  </si>
  <si>
    <t>130/5</t>
  </si>
  <si>
    <t>140/5</t>
  </si>
  <si>
    <t>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</si>
</sst>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NumberFormat="1" applyFont="1" applyBorder="1" applyAlignment="1">
      <alignment horizontal="right"/>
    </xf>
    <xf numFmtId="0" fontId="8" fillId="2" borderId="1" xfId="0" applyFont="1" applyFill="1" applyBorder="1"/>
    <xf numFmtId="0" fontId="7" fillId="0" borderId="2" xfId="0" applyFont="1" applyBorder="1" applyAlignme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8" fillId="2" borderId="1" xfId="0" applyFont="1" applyFill="1" applyBorder="1" applyAlignment="1"/>
    <xf numFmtId="164" fontId="7" fillId="0" borderId="2" xfId="0" applyNumberFormat="1" applyFont="1" applyBorder="1" applyAlignment="1">
      <alignment horizontal="center"/>
    </xf>
    <xf numFmtId="0" fontId="8" fillId="0" borderId="1" xfId="0" applyFont="1" applyFill="1" applyBorder="1"/>
    <xf numFmtId="0" fontId="4" fillId="2" borderId="1" xfId="0" applyFont="1" applyFill="1" applyBorder="1"/>
    <xf numFmtId="164" fontId="7" fillId="0" borderId="2" xfId="0" applyNumberFormat="1" applyFont="1" applyBorder="1" applyAlignment="1"/>
    <xf numFmtId="1" fontId="7" fillId="0" borderId="2" xfId="0" applyNumberFormat="1" applyFont="1" applyBorder="1" applyAlignment="1"/>
    <xf numFmtId="0" fontId="7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E5" sqref="E5"/>
    </sheetView>
  </sheetViews>
  <sheetFormatPr defaultRowHeight="15" x14ac:dyDescent="0.25"/>
  <cols>
    <col min="1" max="1" width="21.5703125" customWidth="1"/>
    <col min="5" max="5" width="10.140625" bestFit="1" customWidth="1"/>
    <col min="261" max="261" width="10.140625" bestFit="1" customWidth="1"/>
    <col min="517" max="517" width="10.140625" bestFit="1" customWidth="1"/>
    <col min="773" max="773" width="10.140625" bestFit="1" customWidth="1"/>
    <col min="1029" max="1029" width="10.140625" bestFit="1" customWidth="1"/>
    <col min="1285" max="1285" width="10.140625" bestFit="1" customWidth="1"/>
    <col min="1541" max="1541" width="10.140625" bestFit="1" customWidth="1"/>
    <col min="1797" max="1797" width="10.140625" bestFit="1" customWidth="1"/>
    <col min="2053" max="2053" width="10.140625" bestFit="1" customWidth="1"/>
    <col min="2309" max="2309" width="10.140625" bestFit="1" customWidth="1"/>
    <col min="2565" max="2565" width="10.140625" bestFit="1" customWidth="1"/>
    <col min="2821" max="2821" width="10.140625" bestFit="1" customWidth="1"/>
    <col min="3077" max="3077" width="10.140625" bestFit="1" customWidth="1"/>
    <col min="3333" max="3333" width="10.140625" bestFit="1" customWidth="1"/>
    <col min="3589" max="3589" width="10.140625" bestFit="1" customWidth="1"/>
    <col min="3845" max="3845" width="10.140625" bestFit="1" customWidth="1"/>
    <col min="4101" max="4101" width="10.140625" bestFit="1" customWidth="1"/>
    <col min="4357" max="4357" width="10.140625" bestFit="1" customWidth="1"/>
    <col min="4613" max="4613" width="10.140625" bestFit="1" customWidth="1"/>
    <col min="4869" max="4869" width="10.140625" bestFit="1" customWidth="1"/>
    <col min="5125" max="5125" width="10.140625" bestFit="1" customWidth="1"/>
    <col min="5381" max="5381" width="10.140625" bestFit="1" customWidth="1"/>
    <col min="5637" max="5637" width="10.140625" bestFit="1" customWidth="1"/>
    <col min="5893" max="5893" width="10.140625" bestFit="1" customWidth="1"/>
    <col min="6149" max="6149" width="10.140625" bestFit="1" customWidth="1"/>
    <col min="6405" max="6405" width="10.140625" bestFit="1" customWidth="1"/>
    <col min="6661" max="6661" width="10.140625" bestFit="1" customWidth="1"/>
    <col min="6917" max="6917" width="10.140625" bestFit="1" customWidth="1"/>
    <col min="7173" max="7173" width="10.140625" bestFit="1" customWidth="1"/>
    <col min="7429" max="7429" width="10.140625" bestFit="1" customWidth="1"/>
    <col min="7685" max="7685" width="10.140625" bestFit="1" customWidth="1"/>
    <col min="7941" max="7941" width="10.140625" bestFit="1" customWidth="1"/>
    <col min="8197" max="8197" width="10.140625" bestFit="1" customWidth="1"/>
    <col min="8453" max="8453" width="10.140625" bestFit="1" customWidth="1"/>
    <col min="8709" max="8709" width="10.140625" bestFit="1" customWidth="1"/>
    <col min="8965" max="8965" width="10.140625" bestFit="1" customWidth="1"/>
    <col min="9221" max="9221" width="10.140625" bestFit="1" customWidth="1"/>
    <col min="9477" max="9477" width="10.140625" bestFit="1" customWidth="1"/>
    <col min="9733" max="9733" width="10.140625" bestFit="1" customWidth="1"/>
    <col min="9989" max="9989" width="10.140625" bestFit="1" customWidth="1"/>
    <col min="10245" max="10245" width="10.140625" bestFit="1" customWidth="1"/>
    <col min="10501" max="10501" width="10.140625" bestFit="1" customWidth="1"/>
    <col min="10757" max="10757" width="10.140625" bestFit="1" customWidth="1"/>
    <col min="11013" max="11013" width="10.140625" bestFit="1" customWidth="1"/>
    <col min="11269" max="11269" width="10.140625" bestFit="1" customWidth="1"/>
    <col min="11525" max="11525" width="10.140625" bestFit="1" customWidth="1"/>
    <col min="11781" max="11781" width="10.140625" bestFit="1" customWidth="1"/>
    <col min="12037" max="12037" width="10.140625" bestFit="1" customWidth="1"/>
    <col min="12293" max="12293" width="10.140625" bestFit="1" customWidth="1"/>
    <col min="12549" max="12549" width="10.140625" bestFit="1" customWidth="1"/>
    <col min="12805" max="12805" width="10.140625" bestFit="1" customWidth="1"/>
    <col min="13061" max="13061" width="10.140625" bestFit="1" customWidth="1"/>
    <col min="13317" max="13317" width="10.140625" bestFit="1" customWidth="1"/>
    <col min="13573" max="13573" width="10.140625" bestFit="1" customWidth="1"/>
    <col min="13829" max="13829" width="10.140625" bestFit="1" customWidth="1"/>
    <col min="14085" max="14085" width="10.140625" bestFit="1" customWidth="1"/>
    <col min="14341" max="14341" width="10.140625" bestFit="1" customWidth="1"/>
    <col min="14597" max="14597" width="10.140625" bestFit="1" customWidth="1"/>
    <col min="14853" max="14853" width="10.140625" bestFit="1" customWidth="1"/>
    <col min="15109" max="15109" width="10.140625" bestFit="1" customWidth="1"/>
    <col min="15365" max="15365" width="10.140625" bestFit="1" customWidth="1"/>
    <col min="15621" max="15621" width="10.140625" bestFit="1" customWidth="1"/>
    <col min="15877" max="15877" width="10.140625" bestFit="1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45399</v>
      </c>
    </row>
    <row r="6" spans="1:12" ht="26.25" customHeight="1" x14ac:dyDescent="0.25">
      <c r="A6" s="2" t="s">
        <v>4</v>
      </c>
      <c r="B6" s="39" t="s">
        <v>5</v>
      </c>
      <c r="C6" s="39"/>
      <c r="D6" s="39" t="s">
        <v>6</v>
      </c>
      <c r="E6" s="39"/>
      <c r="F6" s="39"/>
      <c r="G6" s="39"/>
      <c r="H6" s="39" t="s">
        <v>7</v>
      </c>
      <c r="I6" s="39"/>
      <c r="J6" s="39"/>
      <c r="K6" s="39"/>
      <c r="L6" s="37" t="s">
        <v>8</v>
      </c>
    </row>
    <row r="7" spans="1:12" ht="21.75" customHeight="1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38"/>
    </row>
    <row r="8" spans="1:12" x14ac:dyDescent="0.25">
      <c r="A8" s="40" t="s">
        <v>28</v>
      </c>
      <c r="B8" s="41"/>
      <c r="C8" s="41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11" t="s">
        <v>36</v>
      </c>
      <c r="B9" s="19">
        <v>50</v>
      </c>
      <c r="C9" s="19">
        <v>50</v>
      </c>
      <c r="D9" s="7">
        <v>4.3</v>
      </c>
      <c r="E9" s="7">
        <v>6.7</v>
      </c>
      <c r="F9" s="7">
        <v>1.1499999999999999</v>
      </c>
      <c r="G9" s="7">
        <v>81</v>
      </c>
      <c r="H9" s="7">
        <v>4.3</v>
      </c>
      <c r="I9" s="7">
        <v>6.7</v>
      </c>
      <c r="J9" s="7">
        <v>1.1499999999999999</v>
      </c>
      <c r="K9" s="7">
        <v>81</v>
      </c>
      <c r="L9" s="10">
        <v>307</v>
      </c>
    </row>
    <row r="10" spans="1:12" x14ac:dyDescent="0.25">
      <c r="A10" s="26" t="s">
        <v>37</v>
      </c>
      <c r="B10" s="30">
        <v>130</v>
      </c>
      <c r="C10" s="30">
        <v>150</v>
      </c>
      <c r="D10" s="7">
        <v>5.0999999999999996</v>
      </c>
      <c r="E10" s="7">
        <v>6.1</v>
      </c>
      <c r="F10" s="7">
        <v>23.3</v>
      </c>
      <c r="G10" s="7">
        <v>164</v>
      </c>
      <c r="H10" s="7">
        <v>5.85</v>
      </c>
      <c r="I10" s="7">
        <v>7.1</v>
      </c>
      <c r="J10" s="7">
        <v>26.8</v>
      </c>
      <c r="K10" s="7">
        <v>192</v>
      </c>
      <c r="L10" s="10">
        <v>273</v>
      </c>
    </row>
    <row r="11" spans="1:12" x14ac:dyDescent="0.25">
      <c r="A11" s="6" t="s">
        <v>32</v>
      </c>
      <c r="B11" s="6">
        <v>150</v>
      </c>
      <c r="C11" s="6">
        <v>200</v>
      </c>
      <c r="D11" s="7">
        <v>2.4</v>
      </c>
      <c r="E11" s="7">
        <v>2</v>
      </c>
      <c r="F11" s="7">
        <v>11.9</v>
      </c>
      <c r="G11" s="7">
        <v>59.2</v>
      </c>
      <c r="H11" s="7">
        <v>3.2</v>
      </c>
      <c r="I11" s="7">
        <v>2.7</v>
      </c>
      <c r="J11" s="7">
        <v>15.9</v>
      </c>
      <c r="K11" s="7">
        <v>79</v>
      </c>
      <c r="L11" s="10">
        <v>514</v>
      </c>
    </row>
    <row r="12" spans="1:12" x14ac:dyDescent="0.25">
      <c r="A12" s="11" t="s">
        <v>15</v>
      </c>
      <c r="B12" s="20">
        <v>15</v>
      </c>
      <c r="C12" s="20">
        <v>20</v>
      </c>
      <c r="D12" s="7">
        <v>1.1000000000000001</v>
      </c>
      <c r="E12" s="7">
        <v>0.4</v>
      </c>
      <c r="F12" s="7">
        <v>7.6</v>
      </c>
      <c r="G12" s="7">
        <v>39</v>
      </c>
      <c r="H12" s="7">
        <v>1.5</v>
      </c>
      <c r="I12" s="7">
        <v>0.56000000000000005</v>
      </c>
      <c r="J12" s="7">
        <v>10.199999999999999</v>
      </c>
      <c r="K12" s="7">
        <v>52</v>
      </c>
      <c r="L12" s="10">
        <v>117</v>
      </c>
    </row>
    <row r="13" spans="1:12" x14ac:dyDescent="0.25">
      <c r="A13" s="42" t="s">
        <v>16</v>
      </c>
      <c r="B13" s="43"/>
      <c r="C13" s="43"/>
      <c r="D13" s="31">
        <f t="shared" ref="D13:K13" si="0">SUM(D9:D12)</f>
        <v>12.899999999999999</v>
      </c>
      <c r="E13" s="31">
        <f t="shared" si="0"/>
        <v>15.200000000000001</v>
      </c>
      <c r="F13" s="31">
        <f t="shared" si="0"/>
        <v>43.95</v>
      </c>
      <c r="G13" s="31">
        <f t="shared" si="0"/>
        <v>343.2</v>
      </c>
      <c r="H13" s="31">
        <f t="shared" si="0"/>
        <v>14.849999999999998</v>
      </c>
      <c r="I13" s="31">
        <f t="shared" si="0"/>
        <v>17.059999999999999</v>
      </c>
      <c r="J13" s="31">
        <f t="shared" si="0"/>
        <v>54.05</v>
      </c>
      <c r="K13" s="31">
        <f t="shared" si="0"/>
        <v>404</v>
      </c>
      <c r="L13" s="10"/>
    </row>
    <row r="14" spans="1:12" x14ac:dyDescent="0.25">
      <c r="A14" s="36" t="s">
        <v>17</v>
      </c>
      <c r="B14" s="36"/>
      <c r="C14" s="36"/>
      <c r="D14" s="24"/>
      <c r="E14" s="12"/>
      <c r="F14" s="12"/>
      <c r="G14" s="12"/>
      <c r="H14" s="12"/>
      <c r="I14" s="12"/>
      <c r="J14" s="12"/>
      <c r="K14" s="12"/>
      <c r="L14" s="10"/>
    </row>
    <row r="15" spans="1:12" x14ac:dyDescent="0.25">
      <c r="A15" s="6" t="s">
        <v>30</v>
      </c>
      <c r="B15" s="23">
        <v>100</v>
      </c>
      <c r="C15" s="23">
        <v>100</v>
      </c>
      <c r="D15" s="13">
        <v>0.5</v>
      </c>
      <c r="E15" s="13">
        <v>0</v>
      </c>
      <c r="F15" s="13">
        <v>10.1</v>
      </c>
      <c r="G15" s="13">
        <v>46</v>
      </c>
      <c r="H15" s="13">
        <v>0.5</v>
      </c>
      <c r="I15" s="13">
        <v>0</v>
      </c>
      <c r="J15" s="13">
        <v>10.1</v>
      </c>
      <c r="K15" s="13">
        <v>46</v>
      </c>
      <c r="L15" s="10">
        <v>537</v>
      </c>
    </row>
    <row r="16" spans="1:12" x14ac:dyDescent="0.25">
      <c r="A16" s="42" t="s">
        <v>18</v>
      </c>
      <c r="B16" s="43"/>
      <c r="C16" s="43"/>
      <c r="D16" s="14">
        <f t="shared" ref="D16:K16" si="1">D15</f>
        <v>0.5</v>
      </c>
      <c r="E16" s="14">
        <f t="shared" si="1"/>
        <v>0</v>
      </c>
      <c r="F16" s="14">
        <f t="shared" si="1"/>
        <v>10.1</v>
      </c>
      <c r="G16" s="14">
        <f t="shared" si="1"/>
        <v>46</v>
      </c>
      <c r="H16" s="14">
        <f t="shared" si="1"/>
        <v>0.5</v>
      </c>
      <c r="I16" s="14">
        <f t="shared" si="1"/>
        <v>0</v>
      </c>
      <c r="J16" s="14">
        <f t="shared" si="1"/>
        <v>10.1</v>
      </c>
      <c r="K16" s="14">
        <f t="shared" si="1"/>
        <v>46</v>
      </c>
      <c r="L16" s="18"/>
    </row>
    <row r="17" spans="1:12" x14ac:dyDescent="0.25">
      <c r="A17" s="36" t="s">
        <v>19</v>
      </c>
      <c r="B17" s="36"/>
      <c r="C17" s="36"/>
      <c r="D17" s="17"/>
      <c r="E17" s="12"/>
      <c r="F17" s="12"/>
      <c r="G17" s="12"/>
      <c r="H17" s="12"/>
      <c r="I17" s="12"/>
      <c r="J17" s="12"/>
      <c r="K17" s="12"/>
      <c r="L17" s="10"/>
    </row>
    <row r="18" spans="1:12" x14ac:dyDescent="0.25">
      <c r="A18" s="32" t="s">
        <v>38</v>
      </c>
      <c r="B18" s="32">
        <v>50</v>
      </c>
      <c r="C18" s="32">
        <v>60</v>
      </c>
      <c r="D18" s="7">
        <v>0.6</v>
      </c>
      <c r="E18" s="7">
        <v>2.2000000000000002</v>
      </c>
      <c r="F18" s="7">
        <v>4.46</v>
      </c>
      <c r="G18" s="7">
        <v>35</v>
      </c>
      <c r="H18" s="7">
        <v>0.6</v>
      </c>
      <c r="I18" s="7">
        <v>2.2000000000000002</v>
      </c>
      <c r="J18" s="7">
        <v>4.46</v>
      </c>
      <c r="K18" s="7">
        <v>35</v>
      </c>
      <c r="L18" s="10">
        <v>51</v>
      </c>
    </row>
    <row r="19" spans="1:12" x14ac:dyDescent="0.25">
      <c r="A19" s="11" t="s">
        <v>39</v>
      </c>
      <c r="B19" s="11"/>
      <c r="C19" s="11"/>
      <c r="D19" s="7"/>
      <c r="E19" s="7"/>
      <c r="F19" s="7"/>
      <c r="G19" s="7"/>
      <c r="H19" s="7"/>
      <c r="I19" s="7"/>
      <c r="J19" s="7"/>
      <c r="K19" s="7"/>
      <c r="L19" s="10"/>
    </row>
    <row r="20" spans="1:12" x14ac:dyDescent="0.25">
      <c r="A20" s="11" t="s">
        <v>40</v>
      </c>
      <c r="B20" s="6" t="s">
        <v>29</v>
      </c>
      <c r="C20" s="11" t="s">
        <v>41</v>
      </c>
      <c r="D20" s="7">
        <v>1.32</v>
      </c>
      <c r="E20" s="7">
        <v>2.64</v>
      </c>
      <c r="F20" s="7">
        <v>7.44</v>
      </c>
      <c r="G20" s="7">
        <v>59</v>
      </c>
      <c r="H20" s="7">
        <v>1.76</v>
      </c>
      <c r="I20" s="7">
        <v>3.52</v>
      </c>
      <c r="J20" s="7">
        <v>9.92</v>
      </c>
      <c r="K20" s="7">
        <v>79</v>
      </c>
      <c r="L20" s="8">
        <v>135</v>
      </c>
    </row>
    <row r="21" spans="1:12" x14ac:dyDescent="0.25">
      <c r="A21" s="11" t="s">
        <v>42</v>
      </c>
      <c r="B21" s="11">
        <v>5</v>
      </c>
      <c r="C21" s="11">
        <v>8</v>
      </c>
      <c r="D21" s="25"/>
      <c r="E21" s="25"/>
      <c r="F21" s="25"/>
      <c r="G21" s="25"/>
      <c r="H21" s="25"/>
      <c r="I21" s="25"/>
      <c r="J21" s="25"/>
      <c r="K21" s="25"/>
      <c r="L21" s="5"/>
    </row>
    <row r="22" spans="1:12" x14ac:dyDescent="0.25">
      <c r="A22" s="21" t="s">
        <v>43</v>
      </c>
      <c r="B22" s="27">
        <v>60</v>
      </c>
      <c r="C22" s="27">
        <v>70</v>
      </c>
      <c r="D22" s="7">
        <v>11.8</v>
      </c>
      <c r="E22" s="7">
        <v>5.6</v>
      </c>
      <c r="F22" s="7">
        <v>8.5</v>
      </c>
      <c r="G22" s="7">
        <v>101</v>
      </c>
      <c r="H22" s="7">
        <v>13.6</v>
      </c>
      <c r="I22" s="7">
        <v>6.5</v>
      </c>
      <c r="J22" s="7">
        <v>9.9</v>
      </c>
      <c r="K22" s="7">
        <v>120</v>
      </c>
      <c r="L22" s="33">
        <v>405</v>
      </c>
    </row>
    <row r="23" spans="1:12" x14ac:dyDescent="0.25">
      <c r="A23" s="6" t="s">
        <v>33</v>
      </c>
      <c r="B23" s="11">
        <v>110</v>
      </c>
      <c r="C23" s="11">
        <v>130</v>
      </c>
      <c r="D23" s="7">
        <v>2.2999999999999998</v>
      </c>
      <c r="E23" s="7">
        <v>4.8</v>
      </c>
      <c r="F23" s="7">
        <v>12</v>
      </c>
      <c r="G23" s="7">
        <v>101.2</v>
      </c>
      <c r="H23" s="7">
        <v>2.6</v>
      </c>
      <c r="I23" s="7">
        <v>5.7</v>
      </c>
      <c r="J23" s="7">
        <v>14.1</v>
      </c>
      <c r="K23" s="7">
        <v>119</v>
      </c>
      <c r="L23" s="8">
        <v>440</v>
      </c>
    </row>
    <row r="24" spans="1:12" x14ac:dyDescent="0.25">
      <c r="A24" s="6" t="s">
        <v>47</v>
      </c>
      <c r="B24" s="11">
        <v>150</v>
      </c>
      <c r="C24" s="11">
        <v>200</v>
      </c>
      <c r="D24" s="7">
        <v>0.37</v>
      </c>
      <c r="E24" s="7">
        <v>0</v>
      </c>
      <c r="F24" s="7">
        <v>20.2</v>
      </c>
      <c r="G24" s="7">
        <v>85</v>
      </c>
      <c r="H24" s="7">
        <v>0.5</v>
      </c>
      <c r="I24" s="7">
        <v>0</v>
      </c>
      <c r="J24" s="7">
        <v>27</v>
      </c>
      <c r="K24" s="7">
        <v>110</v>
      </c>
      <c r="L24" s="8">
        <v>527</v>
      </c>
    </row>
    <row r="25" spans="1:12" x14ac:dyDescent="0.25">
      <c r="A25" s="15" t="s">
        <v>20</v>
      </c>
      <c r="B25" s="16" t="s">
        <v>21</v>
      </c>
      <c r="C25" s="16" t="s">
        <v>22</v>
      </c>
      <c r="D25" s="7">
        <v>2.2999999999999998</v>
      </c>
      <c r="E25" s="7">
        <v>0.2</v>
      </c>
      <c r="F25" s="7">
        <v>12.3</v>
      </c>
      <c r="G25" s="7">
        <v>58</v>
      </c>
      <c r="H25" s="7">
        <v>3.1</v>
      </c>
      <c r="I25" s="7">
        <v>0.28000000000000003</v>
      </c>
      <c r="J25" s="7">
        <v>17</v>
      </c>
      <c r="K25" s="7">
        <v>82</v>
      </c>
      <c r="L25" s="5">
        <v>114</v>
      </c>
    </row>
    <row r="26" spans="1:12" x14ac:dyDescent="0.25">
      <c r="A26" s="11" t="s">
        <v>23</v>
      </c>
      <c r="B26" s="11"/>
      <c r="C26" s="11"/>
      <c r="D26" s="7">
        <v>1.9</v>
      </c>
      <c r="E26" s="7">
        <v>0.4</v>
      </c>
      <c r="F26" s="7">
        <v>9.9</v>
      </c>
      <c r="G26" s="7">
        <v>51</v>
      </c>
      <c r="H26" s="7">
        <v>2.6</v>
      </c>
      <c r="I26" s="7">
        <v>0.48</v>
      </c>
      <c r="J26" s="7">
        <v>13.3</v>
      </c>
      <c r="K26" s="7">
        <v>69</v>
      </c>
      <c r="L26" s="5">
        <v>115</v>
      </c>
    </row>
    <row r="27" spans="1:12" x14ac:dyDescent="0.25">
      <c r="A27" s="42" t="s">
        <v>24</v>
      </c>
      <c r="B27" s="43"/>
      <c r="C27" s="43"/>
      <c r="D27" s="22">
        <f t="shared" ref="D27:K27" si="2">SUM(D20:D26)</f>
        <v>19.989999999999998</v>
      </c>
      <c r="E27" s="22">
        <f t="shared" si="2"/>
        <v>13.639999999999999</v>
      </c>
      <c r="F27" s="22">
        <f t="shared" si="2"/>
        <v>70.34</v>
      </c>
      <c r="G27" s="22">
        <f t="shared" si="2"/>
        <v>455.2</v>
      </c>
      <c r="H27" s="22">
        <f t="shared" si="2"/>
        <v>24.160000000000004</v>
      </c>
      <c r="I27" s="22">
        <f t="shared" si="2"/>
        <v>16.479999999999997</v>
      </c>
      <c r="J27" s="22">
        <f t="shared" si="2"/>
        <v>91.22</v>
      </c>
      <c r="K27" s="22">
        <f t="shared" si="2"/>
        <v>579</v>
      </c>
      <c r="L27" s="8"/>
    </row>
    <row r="28" spans="1:12" x14ac:dyDescent="0.25">
      <c r="A28" s="42" t="s">
        <v>25</v>
      </c>
      <c r="B28" s="43"/>
      <c r="C28" s="43"/>
      <c r="D28" s="17"/>
      <c r="E28" s="5"/>
      <c r="F28" s="5"/>
      <c r="G28" s="5"/>
      <c r="H28" s="5"/>
      <c r="I28" s="5"/>
      <c r="J28" s="5"/>
      <c r="K28" s="5"/>
      <c r="L28" s="8"/>
    </row>
    <row r="29" spans="1:12" x14ac:dyDescent="0.25">
      <c r="A29" s="21" t="s">
        <v>34</v>
      </c>
      <c r="B29" s="21">
        <v>150</v>
      </c>
      <c r="C29" s="21">
        <v>180</v>
      </c>
      <c r="D29" s="28">
        <v>4.3</v>
      </c>
      <c r="E29" s="28">
        <v>3.8</v>
      </c>
      <c r="F29" s="28">
        <v>7.2</v>
      </c>
      <c r="G29" s="28">
        <v>79.5</v>
      </c>
      <c r="H29" s="28">
        <v>5.2</v>
      </c>
      <c r="I29" s="28">
        <v>4.5</v>
      </c>
      <c r="J29" s="28">
        <v>8.6</v>
      </c>
      <c r="K29" s="28">
        <v>95.4</v>
      </c>
      <c r="L29" s="29" t="s">
        <v>35</v>
      </c>
    </row>
    <row r="30" spans="1:12" x14ac:dyDescent="0.25">
      <c r="A30" s="21" t="s">
        <v>44</v>
      </c>
      <c r="B30" s="21" t="s">
        <v>45</v>
      </c>
      <c r="C30" s="21" t="s">
        <v>46</v>
      </c>
      <c r="D30" s="7">
        <v>18.3</v>
      </c>
      <c r="E30" s="7">
        <v>14.6</v>
      </c>
      <c r="F30" s="7">
        <v>18.5</v>
      </c>
      <c r="G30" s="7">
        <v>284</v>
      </c>
      <c r="H30" s="7">
        <v>22.6</v>
      </c>
      <c r="I30" s="7">
        <v>18.100000000000001</v>
      </c>
      <c r="J30" s="7">
        <v>22.9</v>
      </c>
      <c r="K30" s="7">
        <v>309</v>
      </c>
      <c r="L30" s="17">
        <v>331</v>
      </c>
    </row>
    <row r="31" spans="1:12" x14ac:dyDescent="0.25">
      <c r="A31" s="11" t="s">
        <v>26</v>
      </c>
      <c r="B31" s="9">
        <v>75</v>
      </c>
      <c r="C31" s="9">
        <v>75</v>
      </c>
      <c r="D31" s="7">
        <v>0.3</v>
      </c>
      <c r="E31" s="7">
        <v>0.3</v>
      </c>
      <c r="F31" s="7">
        <v>7.3</v>
      </c>
      <c r="G31" s="7">
        <v>35.200000000000003</v>
      </c>
      <c r="H31" s="7">
        <v>0.3</v>
      </c>
      <c r="I31" s="7">
        <v>0.3</v>
      </c>
      <c r="J31" s="7">
        <v>7.3</v>
      </c>
      <c r="K31" s="7">
        <v>35.200000000000003</v>
      </c>
      <c r="L31" s="8">
        <v>491</v>
      </c>
    </row>
    <row r="32" spans="1:12" x14ac:dyDescent="0.25">
      <c r="A32" s="36" t="s">
        <v>31</v>
      </c>
      <c r="B32" s="36"/>
      <c r="C32" s="36"/>
      <c r="D32" s="22">
        <f>D30+D29</f>
        <v>22.6</v>
      </c>
      <c r="E32" s="22">
        <f t="shared" ref="E32:K32" si="3">E30+E29</f>
        <v>18.399999999999999</v>
      </c>
      <c r="F32" s="22">
        <f t="shared" si="3"/>
        <v>25.7</v>
      </c>
      <c r="G32" s="22">
        <f t="shared" si="3"/>
        <v>363.5</v>
      </c>
      <c r="H32" s="22">
        <f t="shared" si="3"/>
        <v>27.8</v>
      </c>
      <c r="I32" s="22">
        <f t="shared" si="3"/>
        <v>22.6</v>
      </c>
      <c r="J32" s="22">
        <f t="shared" si="3"/>
        <v>31.5</v>
      </c>
      <c r="K32" s="22">
        <f t="shared" si="3"/>
        <v>404.4</v>
      </c>
      <c r="L32" s="5"/>
    </row>
    <row r="33" spans="1:12" x14ac:dyDescent="0.25">
      <c r="A33" s="36" t="s">
        <v>27</v>
      </c>
      <c r="B33" s="36"/>
      <c r="C33" s="36"/>
      <c r="D33" s="34">
        <f t="shared" ref="D33:K33" si="4">D32+D27+D16+D13</f>
        <v>55.99</v>
      </c>
      <c r="E33" s="34">
        <f t="shared" si="4"/>
        <v>47.24</v>
      </c>
      <c r="F33" s="34">
        <f t="shared" si="4"/>
        <v>150.09</v>
      </c>
      <c r="G33" s="35">
        <f t="shared" si="4"/>
        <v>1207.9000000000001</v>
      </c>
      <c r="H33" s="34">
        <f t="shared" si="4"/>
        <v>67.31</v>
      </c>
      <c r="I33" s="34">
        <f t="shared" si="4"/>
        <v>56.14</v>
      </c>
      <c r="J33" s="34">
        <f t="shared" si="4"/>
        <v>186.87</v>
      </c>
      <c r="K33" s="35">
        <f t="shared" si="4"/>
        <v>1433.4</v>
      </c>
      <c r="L33" s="5"/>
    </row>
  </sheetData>
  <mergeCells count="13">
    <mergeCell ref="A33:C33"/>
    <mergeCell ref="L6:L7"/>
    <mergeCell ref="B6:C6"/>
    <mergeCell ref="D6:G6"/>
    <mergeCell ref="H6:K6"/>
    <mergeCell ref="A14:C14"/>
    <mergeCell ref="A8:C8"/>
    <mergeCell ref="A13:C13"/>
    <mergeCell ref="A16:C16"/>
    <mergeCell ref="A17:C17"/>
    <mergeCell ref="A27:C27"/>
    <mergeCell ref="A28:C28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2023-04-12T00:22:58Z</dcterms:created>
  <dcterms:modified xsi:type="dcterms:W3CDTF">2024-04-08T01:57:47Z</dcterms:modified>
</cp:coreProperties>
</file>